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56" i="1" l="1"/>
  <c r="D56" i="1"/>
  <c r="F54" i="1"/>
  <c r="F36" i="1"/>
  <c r="E36" i="1"/>
  <c r="E54" i="1"/>
  <c r="E56" i="1" s="1"/>
  <c r="F58" i="1" s="1"/>
  <c r="D36" i="1"/>
  <c r="D54" i="1"/>
</calcChain>
</file>

<file path=xl/sharedStrings.xml><?xml version="1.0" encoding="utf-8"?>
<sst xmlns="http://schemas.openxmlformats.org/spreadsheetml/2006/main" count="82" uniqueCount="67">
  <si>
    <t>UNADEL</t>
  </si>
  <si>
    <t>PROJECTION DU RESULTAT AU 31/12/13</t>
  </si>
  <si>
    <t>CHARGES</t>
  </si>
  <si>
    <t xml:space="preserve"> </t>
  </si>
  <si>
    <t>TOTAL</t>
  </si>
  <si>
    <t>PRODUITS</t>
  </si>
  <si>
    <t>Fournitures administratives</t>
  </si>
  <si>
    <t>Petit matériels</t>
  </si>
  <si>
    <t>Prestataires UDL</t>
  </si>
  <si>
    <t>Locations immobilières</t>
  </si>
  <si>
    <t>Locations mobilières</t>
  </si>
  <si>
    <t>Entretiens et réparations</t>
  </si>
  <si>
    <t>Assurances</t>
  </si>
  <si>
    <t>Documentation</t>
  </si>
  <si>
    <t>Honoraires</t>
  </si>
  <si>
    <t>Annonces &amp; insertions</t>
  </si>
  <si>
    <t>Foires &amp; expositions</t>
  </si>
  <si>
    <t>Transports sur achats</t>
  </si>
  <si>
    <t>Déplacements</t>
  </si>
  <si>
    <t>Déplacements administrateurs</t>
  </si>
  <si>
    <t>Réceptions</t>
  </si>
  <si>
    <t>Frais postaux &amp; télécom.</t>
  </si>
  <si>
    <t>Services bancaires</t>
  </si>
  <si>
    <t>Taxe sur les salaires</t>
  </si>
  <si>
    <t>Salaires et charges sociales</t>
  </si>
  <si>
    <t>Autres charges de personnel</t>
  </si>
  <si>
    <t xml:space="preserve">Charges diverses </t>
  </si>
  <si>
    <t>Intérêts bancaires</t>
  </si>
  <si>
    <t>Dotations aux amortissements</t>
  </si>
  <si>
    <t>Ventes</t>
  </si>
  <si>
    <t>Prestations</t>
  </si>
  <si>
    <t>Prestations UDL</t>
  </si>
  <si>
    <t>Prestations Congrès</t>
  </si>
  <si>
    <t>Subventions</t>
  </si>
  <si>
    <t>Cotisations</t>
  </si>
  <si>
    <t>Cotisations des collectivités</t>
  </si>
  <si>
    <t>Produits divers</t>
  </si>
  <si>
    <t>Transferts de charges</t>
  </si>
  <si>
    <t>Balance</t>
  </si>
  <si>
    <t>au 30/09/13</t>
  </si>
  <si>
    <t>A</t>
  </si>
  <si>
    <t>payer</t>
  </si>
  <si>
    <t xml:space="preserve">A </t>
  </si>
  <si>
    <t>recevoir</t>
  </si>
  <si>
    <t>A payer</t>
  </si>
  <si>
    <t>prévision</t>
  </si>
  <si>
    <t>A recevoir</t>
  </si>
  <si>
    <t>RESULTAT</t>
  </si>
  <si>
    <t xml:space="preserve">RESULTAT EXCEDENTAIRE SUR L'ANNEE 2013 DE : </t>
  </si>
  <si>
    <t>Annexe</t>
  </si>
  <si>
    <t>Explications sur comptes en charges :</t>
  </si>
  <si>
    <t>mise à zéro du compte d'attente</t>
  </si>
  <si>
    <t>à payer prévision</t>
  </si>
  <si>
    <t>évaluation des charges courantes sur le 4e trimestre 2013</t>
  </si>
  <si>
    <t>Explications sur comptes en produits :</t>
  </si>
  <si>
    <t xml:space="preserve">Produits divers </t>
  </si>
  <si>
    <t>mise à zéro du compte 4686 charges à payer de 2012</t>
  </si>
  <si>
    <t>Sicoval</t>
  </si>
  <si>
    <t>Pays de Thierache</t>
  </si>
  <si>
    <t>Trégor Goëlo</t>
  </si>
  <si>
    <t>DATAR</t>
  </si>
  <si>
    <t>Caisse des Dépots</t>
  </si>
  <si>
    <t>Uniformation</t>
  </si>
  <si>
    <t>Uniformation/tutorat</t>
  </si>
  <si>
    <t>Territoire Citoyen</t>
  </si>
  <si>
    <t>Région Bretagne</t>
  </si>
  <si>
    <t>Région Basse-Normandie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</si>
</sst>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2" xfId="0" applyNumberFormat="1" applyBorder="1"/>
    <xf numFmtId="2" fontId="0" fillId="0" borderId="11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0" borderId="9" xfId="0" applyNumberForma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91" zoomScaleNormal="100" workbookViewId="0">
      <selection activeCell="G60" sqref="G60"/>
    </sheetView>
  </sheetViews>
  <sheetFormatPr baseColWidth="10" defaultRowHeight="18.75" x14ac:dyDescent="0.3"/>
  <cols>
    <col min="1" max="1" width="9.09765625" customWidth="1"/>
    <col min="3" max="3" width="14.8984375" customWidth="1"/>
  </cols>
  <sheetData>
    <row r="1" spans="1:6" x14ac:dyDescent="0.3">
      <c r="A1" s="15" t="s">
        <v>0</v>
      </c>
      <c r="E1" s="18">
        <v>41557</v>
      </c>
    </row>
    <row r="3" spans="1:6" x14ac:dyDescent="0.3">
      <c r="A3" s="21" t="s">
        <v>1</v>
      </c>
      <c r="B3" s="21"/>
      <c r="C3" s="21"/>
      <c r="D3" s="21"/>
      <c r="E3" s="21"/>
      <c r="F3" s="21"/>
    </row>
    <row r="5" spans="1:6" x14ac:dyDescent="0.3">
      <c r="D5" s="16" t="s">
        <v>38</v>
      </c>
      <c r="E5" s="16" t="s">
        <v>40</v>
      </c>
      <c r="F5" s="16" t="s">
        <v>44</v>
      </c>
    </row>
    <row r="6" spans="1:6" x14ac:dyDescent="0.3">
      <c r="A6" s="15" t="s">
        <v>2</v>
      </c>
      <c r="D6" s="17" t="s">
        <v>39</v>
      </c>
      <c r="E6" s="17" t="s">
        <v>41</v>
      </c>
      <c r="F6" s="17" t="s">
        <v>45</v>
      </c>
    </row>
    <row r="8" spans="1:6" x14ac:dyDescent="0.3">
      <c r="A8" s="2">
        <v>6064</v>
      </c>
      <c r="B8" s="3" t="s">
        <v>6</v>
      </c>
      <c r="C8" s="3"/>
      <c r="D8" s="10">
        <v>5759.07</v>
      </c>
      <c r="E8" s="10"/>
      <c r="F8" s="10">
        <v>1500</v>
      </c>
    </row>
    <row r="9" spans="1:6" x14ac:dyDescent="0.3">
      <c r="A9" s="4">
        <v>6065</v>
      </c>
      <c r="B9" s="5" t="s">
        <v>7</v>
      </c>
      <c r="C9" s="5"/>
      <c r="D9" s="11">
        <v>651.71</v>
      </c>
      <c r="E9" s="11"/>
      <c r="F9" s="11"/>
    </row>
    <row r="10" spans="1:6" x14ac:dyDescent="0.3">
      <c r="A10" s="4">
        <v>6101</v>
      </c>
      <c r="B10" s="5" t="s">
        <v>8</v>
      </c>
      <c r="C10" s="5"/>
      <c r="D10" s="11">
        <v>2375.25</v>
      </c>
      <c r="E10" s="11"/>
      <c r="F10" s="11"/>
    </row>
    <row r="11" spans="1:6" x14ac:dyDescent="0.3">
      <c r="A11" s="4">
        <v>6132</v>
      </c>
      <c r="B11" s="5" t="s">
        <v>9</v>
      </c>
      <c r="C11" s="5"/>
      <c r="D11" s="11">
        <v>4684.8100000000004</v>
      </c>
      <c r="E11" s="11"/>
      <c r="F11" s="11">
        <v>1468</v>
      </c>
    </row>
    <row r="12" spans="1:6" x14ac:dyDescent="0.3">
      <c r="A12" s="4">
        <v>6135</v>
      </c>
      <c r="B12" s="5" t="s">
        <v>10</v>
      </c>
      <c r="C12" s="5"/>
      <c r="D12" s="11">
        <v>1414.28</v>
      </c>
      <c r="E12" s="11"/>
      <c r="F12" s="11"/>
    </row>
    <row r="13" spans="1:6" x14ac:dyDescent="0.3">
      <c r="A13" s="4">
        <v>615</v>
      </c>
      <c r="B13" s="5" t="s">
        <v>11</v>
      </c>
      <c r="C13" s="5"/>
      <c r="D13" s="11">
        <v>161.47999999999999</v>
      </c>
      <c r="E13" s="11"/>
      <c r="F13" s="11"/>
    </row>
    <row r="14" spans="1:6" x14ac:dyDescent="0.3">
      <c r="A14" s="4">
        <v>616</v>
      </c>
      <c r="B14" s="5" t="s">
        <v>12</v>
      </c>
      <c r="C14" s="5"/>
      <c r="D14" s="11">
        <v>272.64</v>
      </c>
      <c r="E14" s="11"/>
      <c r="F14" s="11"/>
    </row>
    <row r="15" spans="1:6" x14ac:dyDescent="0.3">
      <c r="A15" s="4">
        <v>6181</v>
      </c>
      <c r="B15" s="5" t="s">
        <v>13</v>
      </c>
      <c r="C15" s="5"/>
      <c r="D15" s="11">
        <v>96.9</v>
      </c>
      <c r="E15" s="11"/>
      <c r="F15" s="11"/>
    </row>
    <row r="16" spans="1:6" x14ac:dyDescent="0.3">
      <c r="A16" s="4">
        <v>6226</v>
      </c>
      <c r="B16" s="5" t="s">
        <v>14</v>
      </c>
      <c r="C16" s="5"/>
      <c r="D16" s="11">
        <v>29787.71</v>
      </c>
      <c r="E16" s="11">
        <v>15617.27</v>
      </c>
      <c r="F16" s="11"/>
    </row>
    <row r="17" spans="1:6" x14ac:dyDescent="0.3">
      <c r="A17" s="4">
        <v>6231</v>
      </c>
      <c r="B17" s="5" t="s">
        <v>15</v>
      </c>
      <c r="C17" s="5"/>
      <c r="D17" s="11">
        <v>664.44</v>
      </c>
      <c r="E17" s="11"/>
      <c r="F17" s="11"/>
    </row>
    <row r="18" spans="1:6" x14ac:dyDescent="0.3">
      <c r="A18" s="4">
        <v>6233</v>
      </c>
      <c r="B18" s="5" t="s">
        <v>16</v>
      </c>
      <c r="C18" s="5"/>
      <c r="D18" s="11">
        <v>109.32</v>
      </c>
      <c r="E18" s="11"/>
      <c r="F18" s="11"/>
    </row>
    <row r="19" spans="1:6" x14ac:dyDescent="0.3">
      <c r="A19" s="4">
        <v>6241</v>
      </c>
      <c r="B19" s="5" t="s">
        <v>17</v>
      </c>
      <c r="C19" s="5"/>
      <c r="D19" s="11">
        <v>239.2</v>
      </c>
      <c r="E19" s="11">
        <v>196.05</v>
      </c>
      <c r="F19" s="11"/>
    </row>
    <row r="20" spans="1:6" x14ac:dyDescent="0.3">
      <c r="A20" s="4">
        <v>6252</v>
      </c>
      <c r="B20" s="5" t="s">
        <v>18</v>
      </c>
      <c r="C20" s="5"/>
      <c r="D20" s="11">
        <v>11602.74</v>
      </c>
      <c r="E20" s="11">
        <v>1000</v>
      </c>
      <c r="F20" s="11">
        <v>500</v>
      </c>
    </row>
    <row r="21" spans="1:6" x14ac:dyDescent="0.3">
      <c r="A21" s="4">
        <v>6253</v>
      </c>
      <c r="B21" s="5" t="s">
        <v>19</v>
      </c>
      <c r="C21" s="5"/>
      <c r="D21" s="11">
        <v>7796.68</v>
      </c>
      <c r="E21" s="11">
        <v>1594.6</v>
      </c>
      <c r="F21" s="11">
        <v>2500</v>
      </c>
    </row>
    <row r="22" spans="1:6" x14ac:dyDescent="0.3">
      <c r="A22" s="4">
        <v>6257</v>
      </c>
      <c r="B22" s="5" t="s">
        <v>20</v>
      </c>
      <c r="C22" s="5"/>
      <c r="D22" s="11">
        <v>32993.96</v>
      </c>
      <c r="E22" s="11"/>
      <c r="F22" s="11">
        <v>500</v>
      </c>
    </row>
    <row r="23" spans="1:6" x14ac:dyDescent="0.3">
      <c r="A23" s="4">
        <v>626</v>
      </c>
      <c r="B23" s="5" t="s">
        <v>21</v>
      </c>
      <c r="C23" s="5"/>
      <c r="D23" s="11">
        <v>3209.58</v>
      </c>
      <c r="E23" s="11"/>
      <c r="F23" s="11">
        <v>1070</v>
      </c>
    </row>
    <row r="24" spans="1:6" x14ac:dyDescent="0.3">
      <c r="A24" s="4">
        <v>627</v>
      </c>
      <c r="B24" s="5" t="s">
        <v>22</v>
      </c>
      <c r="C24" s="5"/>
      <c r="D24" s="11">
        <v>1438.77</v>
      </c>
      <c r="E24" s="11"/>
      <c r="F24" s="11">
        <v>450</v>
      </c>
    </row>
    <row r="25" spans="1:6" x14ac:dyDescent="0.3">
      <c r="A25" s="4"/>
      <c r="B25" s="5"/>
      <c r="C25" s="5"/>
      <c r="D25" s="11"/>
      <c r="E25" s="11"/>
      <c r="F25" s="11"/>
    </row>
    <row r="26" spans="1:6" x14ac:dyDescent="0.3">
      <c r="A26" s="4">
        <v>6311</v>
      </c>
      <c r="B26" s="5" t="s">
        <v>23</v>
      </c>
      <c r="C26" s="5"/>
      <c r="D26" s="11">
        <v>103</v>
      </c>
      <c r="E26" s="11"/>
      <c r="F26" s="11"/>
    </row>
    <row r="27" spans="1:6" x14ac:dyDescent="0.3">
      <c r="A27" s="4">
        <v>64</v>
      </c>
      <c r="B27" s="5" t="s">
        <v>24</v>
      </c>
      <c r="C27" s="5"/>
      <c r="D27" s="11">
        <v>101223.78</v>
      </c>
      <c r="E27" s="11">
        <v>23974</v>
      </c>
      <c r="F27" s="11"/>
    </row>
    <row r="28" spans="1:6" x14ac:dyDescent="0.3">
      <c r="A28" s="4">
        <v>648</v>
      </c>
      <c r="B28" s="5" t="s">
        <v>25</v>
      </c>
      <c r="C28" s="5"/>
      <c r="D28" s="11">
        <v>3842.75</v>
      </c>
      <c r="E28" s="11">
        <v>1866.48</v>
      </c>
      <c r="F28" s="11"/>
    </row>
    <row r="29" spans="1:6" x14ac:dyDescent="0.3">
      <c r="A29" s="4" t="s">
        <v>3</v>
      </c>
      <c r="B29" s="5"/>
      <c r="C29" s="5"/>
      <c r="D29" s="11"/>
      <c r="E29" s="11"/>
      <c r="F29" s="11"/>
    </row>
    <row r="30" spans="1:6" x14ac:dyDescent="0.3">
      <c r="A30" s="4">
        <v>658</v>
      </c>
      <c r="B30" s="5" t="s">
        <v>26</v>
      </c>
      <c r="C30" s="5"/>
      <c r="D30" s="11">
        <v>11365.57</v>
      </c>
      <c r="E30" s="11">
        <v>6673.55</v>
      </c>
      <c r="F30" s="11"/>
    </row>
    <row r="31" spans="1:6" x14ac:dyDescent="0.3">
      <c r="A31" s="4"/>
      <c r="B31" s="5"/>
      <c r="C31" s="5"/>
      <c r="D31" s="11"/>
      <c r="E31" s="11"/>
      <c r="F31" s="11"/>
    </row>
    <row r="32" spans="1:6" x14ac:dyDescent="0.3">
      <c r="A32" s="4">
        <v>6616</v>
      </c>
      <c r="B32" s="5" t="s">
        <v>27</v>
      </c>
      <c r="C32" s="5"/>
      <c r="D32" s="11">
        <v>866.78</v>
      </c>
      <c r="E32" s="11"/>
      <c r="F32" s="11">
        <v>300</v>
      </c>
    </row>
    <row r="33" spans="1:6" x14ac:dyDescent="0.3">
      <c r="A33" s="4"/>
      <c r="B33" s="5"/>
      <c r="C33" s="5"/>
      <c r="D33" s="11"/>
      <c r="E33" s="11"/>
      <c r="F33" s="11"/>
    </row>
    <row r="34" spans="1:6" x14ac:dyDescent="0.3">
      <c r="A34" s="6">
        <v>6811</v>
      </c>
      <c r="B34" s="7" t="s">
        <v>28</v>
      </c>
      <c r="C34" s="7"/>
      <c r="D34" s="12">
        <v>434.07</v>
      </c>
      <c r="E34" s="12"/>
      <c r="F34" s="12"/>
    </row>
    <row r="35" spans="1:6" x14ac:dyDescent="0.3">
      <c r="D35" s="1"/>
      <c r="E35" s="1"/>
      <c r="F35" s="1"/>
    </row>
    <row r="36" spans="1:6" x14ac:dyDescent="0.3">
      <c r="A36" s="8" t="s">
        <v>4</v>
      </c>
      <c r="B36" s="9"/>
      <c r="C36" s="9"/>
      <c r="D36" s="13">
        <f>SUM(D8:D34)</f>
        <v>221094.49000000002</v>
      </c>
      <c r="E36" s="13">
        <f>SUM(E8:E34)</f>
        <v>50921.950000000004</v>
      </c>
      <c r="F36" s="13">
        <f>SUM(F8:F34)</f>
        <v>8288</v>
      </c>
    </row>
    <row r="38" spans="1:6" x14ac:dyDescent="0.3">
      <c r="D38" s="16" t="s">
        <v>38</v>
      </c>
      <c r="E38" s="16" t="s">
        <v>42</v>
      </c>
      <c r="F38" s="16" t="s">
        <v>46</v>
      </c>
    </row>
    <row r="39" spans="1:6" x14ac:dyDescent="0.3">
      <c r="A39" s="15" t="s">
        <v>5</v>
      </c>
      <c r="D39" s="17" t="s">
        <v>39</v>
      </c>
      <c r="E39" s="17" t="s">
        <v>43</v>
      </c>
      <c r="F39" s="17" t="s">
        <v>45</v>
      </c>
    </row>
    <row r="41" spans="1:6" x14ac:dyDescent="0.3">
      <c r="A41" s="2">
        <v>701</v>
      </c>
      <c r="B41" s="3" t="s">
        <v>29</v>
      </c>
      <c r="C41" s="3"/>
      <c r="D41" s="10">
        <v>159.87</v>
      </c>
      <c r="E41" s="10"/>
      <c r="F41" s="10"/>
    </row>
    <row r="42" spans="1:6" x14ac:dyDescent="0.3">
      <c r="A42" s="4">
        <v>706</v>
      </c>
      <c r="B42" s="5" t="s">
        <v>30</v>
      </c>
      <c r="C42" s="5"/>
      <c r="D42" s="11">
        <v>15326</v>
      </c>
      <c r="E42" s="11">
        <v>12102</v>
      </c>
      <c r="F42" s="11">
        <v>5000</v>
      </c>
    </row>
    <row r="43" spans="1:6" x14ac:dyDescent="0.3">
      <c r="A43" s="4">
        <v>7061</v>
      </c>
      <c r="B43" s="5" t="s">
        <v>31</v>
      </c>
      <c r="C43" s="5"/>
      <c r="D43" s="11">
        <v>-1360</v>
      </c>
      <c r="E43" s="11"/>
      <c r="F43" s="11"/>
    </row>
    <row r="44" spans="1:6" x14ac:dyDescent="0.3">
      <c r="A44" s="4">
        <v>7062</v>
      </c>
      <c r="B44" s="5" t="s">
        <v>32</v>
      </c>
      <c r="C44" s="5"/>
      <c r="D44" s="11">
        <v>19865.810000000001</v>
      </c>
      <c r="E44" s="11">
        <v>2500</v>
      </c>
      <c r="F44" s="11"/>
    </row>
    <row r="45" spans="1:6" x14ac:dyDescent="0.3">
      <c r="A45" s="4"/>
      <c r="B45" s="5"/>
      <c r="C45" s="5"/>
      <c r="D45" s="11"/>
      <c r="E45" s="11"/>
      <c r="F45" s="11"/>
    </row>
    <row r="46" spans="1:6" x14ac:dyDescent="0.3">
      <c r="A46" s="4">
        <v>740</v>
      </c>
      <c r="B46" s="5" t="s">
        <v>33</v>
      </c>
      <c r="C46" s="5"/>
      <c r="D46" s="11">
        <v>106400</v>
      </c>
      <c r="E46" s="11">
        <v>19500</v>
      </c>
      <c r="F46" s="11">
        <v>8000</v>
      </c>
    </row>
    <row r="47" spans="1:6" x14ac:dyDescent="0.3">
      <c r="A47" s="4"/>
      <c r="B47" s="5"/>
      <c r="C47" s="5"/>
      <c r="D47" s="11"/>
      <c r="E47" s="11"/>
      <c r="F47" s="11"/>
    </row>
    <row r="48" spans="1:6" x14ac:dyDescent="0.3">
      <c r="A48" s="4">
        <v>756</v>
      </c>
      <c r="B48" s="5" t="s">
        <v>34</v>
      </c>
      <c r="C48" s="5"/>
      <c r="D48" s="11">
        <v>4773.1000000000004</v>
      </c>
      <c r="E48" s="11"/>
      <c r="F48" s="11"/>
    </row>
    <row r="49" spans="1:6" x14ac:dyDescent="0.3">
      <c r="A49" s="4">
        <v>7561</v>
      </c>
      <c r="B49" s="5" t="s">
        <v>35</v>
      </c>
      <c r="C49" s="5"/>
      <c r="D49" s="11">
        <v>60500</v>
      </c>
      <c r="E49" s="11" t="s">
        <v>3</v>
      </c>
      <c r="F49" s="11">
        <v>15000</v>
      </c>
    </row>
    <row r="50" spans="1:6" x14ac:dyDescent="0.3">
      <c r="A50" s="4">
        <v>758</v>
      </c>
      <c r="B50" s="5" t="s">
        <v>36</v>
      </c>
      <c r="C50" s="5"/>
      <c r="D50" s="11">
        <v>35689.97</v>
      </c>
      <c r="E50" s="11">
        <v>7538.17</v>
      </c>
      <c r="F50" s="11"/>
    </row>
    <row r="51" spans="1:6" x14ac:dyDescent="0.3">
      <c r="A51" s="4"/>
      <c r="B51" s="5"/>
      <c r="C51" s="5"/>
      <c r="D51" s="11"/>
      <c r="E51" s="11"/>
      <c r="F51" s="11"/>
    </row>
    <row r="52" spans="1:6" x14ac:dyDescent="0.3">
      <c r="A52" s="6">
        <v>791</v>
      </c>
      <c r="B52" s="7" t="s">
        <v>37</v>
      </c>
      <c r="C52" s="7"/>
      <c r="D52" s="12">
        <v>1336.95</v>
      </c>
      <c r="E52" s="12">
        <v>3366</v>
      </c>
      <c r="F52" s="12"/>
    </row>
    <row r="53" spans="1:6" x14ac:dyDescent="0.3">
      <c r="D53" s="1"/>
      <c r="E53" s="1"/>
      <c r="F53" s="1"/>
    </row>
    <row r="54" spans="1:6" x14ac:dyDescent="0.3">
      <c r="A54" s="8" t="s">
        <v>4</v>
      </c>
      <c r="B54" s="9"/>
      <c r="C54" s="9"/>
      <c r="D54" s="13">
        <f>SUM(D41:D52)</f>
        <v>242691.7</v>
      </c>
      <c r="E54" s="13">
        <f>SUM(E41:E52)</f>
        <v>45006.17</v>
      </c>
      <c r="F54" s="13">
        <f>SUM(F41:F52)</f>
        <v>28000</v>
      </c>
    </row>
    <row r="55" spans="1:6" x14ac:dyDescent="0.3">
      <c r="D55" s="1"/>
      <c r="E55" s="1"/>
      <c r="F55" s="1"/>
    </row>
    <row r="56" spans="1:6" x14ac:dyDescent="0.3">
      <c r="A56" s="8" t="s">
        <v>47</v>
      </c>
      <c r="B56" s="9"/>
      <c r="C56" s="9"/>
      <c r="D56" s="14">
        <f>D54-D36</f>
        <v>21597.209999999992</v>
      </c>
      <c r="E56" s="13">
        <f t="shared" ref="E56:F56" si="0">E54-E36</f>
        <v>-5915.7800000000061</v>
      </c>
      <c r="F56" s="13">
        <f t="shared" si="0"/>
        <v>19712</v>
      </c>
    </row>
    <row r="57" spans="1:6" x14ac:dyDescent="0.3">
      <c r="D57" s="1"/>
      <c r="E57" s="1"/>
      <c r="F57" s="1"/>
    </row>
    <row r="58" spans="1:6" x14ac:dyDescent="0.3">
      <c r="A58" s="15" t="s">
        <v>48</v>
      </c>
      <c r="B58" s="15"/>
      <c r="C58" s="15"/>
      <c r="D58" s="19"/>
      <c r="E58" s="19"/>
      <c r="F58" s="20">
        <f>F56+E56+D56</f>
        <v>35393.429999999986</v>
      </c>
    </row>
    <row r="61" spans="1:6" x14ac:dyDescent="0.3">
      <c r="A61" t="s">
        <v>49</v>
      </c>
    </row>
    <row r="63" spans="1:6" x14ac:dyDescent="0.3">
      <c r="A63" t="s">
        <v>50</v>
      </c>
    </row>
    <row r="65" spans="1:6" x14ac:dyDescent="0.3">
      <c r="A65">
        <v>658</v>
      </c>
      <c r="B65" t="s">
        <v>26</v>
      </c>
      <c r="E65">
        <v>6673.55</v>
      </c>
    </row>
    <row r="66" spans="1:6" x14ac:dyDescent="0.3">
      <c r="A66" t="s">
        <v>51</v>
      </c>
    </row>
    <row r="68" spans="1:6" x14ac:dyDescent="0.3">
      <c r="A68" t="s">
        <v>52</v>
      </c>
      <c r="F68" s="1">
        <v>8288</v>
      </c>
    </row>
    <row r="69" spans="1:6" x14ac:dyDescent="0.3">
      <c r="A69" t="s">
        <v>53</v>
      </c>
    </row>
    <row r="72" spans="1:6" x14ac:dyDescent="0.3">
      <c r="A72" t="s">
        <v>54</v>
      </c>
    </row>
    <row r="74" spans="1:6" x14ac:dyDescent="0.3">
      <c r="A74">
        <v>758</v>
      </c>
      <c r="B74" t="s">
        <v>55</v>
      </c>
      <c r="E74">
        <v>7538.17</v>
      </c>
    </row>
    <row r="75" spans="1:6" x14ac:dyDescent="0.3">
      <c r="A75" t="s">
        <v>56</v>
      </c>
    </row>
    <row r="77" spans="1:6" x14ac:dyDescent="0.3">
      <c r="A77">
        <v>706</v>
      </c>
      <c r="B77" t="s">
        <v>30</v>
      </c>
      <c r="E77">
        <v>12102</v>
      </c>
    </row>
    <row r="78" spans="1:6" x14ac:dyDescent="0.3">
      <c r="B78" t="s">
        <v>57</v>
      </c>
      <c r="E78">
        <v>3102</v>
      </c>
    </row>
    <row r="79" spans="1:6" x14ac:dyDescent="0.3">
      <c r="B79" t="s">
        <v>58</v>
      </c>
      <c r="E79">
        <v>5000</v>
      </c>
    </row>
    <row r="80" spans="1:6" x14ac:dyDescent="0.3">
      <c r="B80" t="s">
        <v>59</v>
      </c>
      <c r="E80">
        <v>4000</v>
      </c>
    </row>
    <row r="82" spans="1:6" x14ac:dyDescent="0.3">
      <c r="A82">
        <v>740</v>
      </c>
      <c r="B82" t="s">
        <v>33</v>
      </c>
      <c r="E82">
        <v>19500</v>
      </c>
    </row>
    <row r="83" spans="1:6" x14ac:dyDescent="0.3">
      <c r="B83" t="s">
        <v>60</v>
      </c>
      <c r="E83">
        <v>12000</v>
      </c>
    </row>
    <row r="84" spans="1:6" x14ac:dyDescent="0.3">
      <c r="B84" t="s">
        <v>61</v>
      </c>
      <c r="E84">
        <v>7500</v>
      </c>
    </row>
    <row r="86" spans="1:6" x14ac:dyDescent="0.3">
      <c r="A86">
        <v>791</v>
      </c>
      <c r="B86" t="s">
        <v>37</v>
      </c>
      <c r="E86">
        <v>3366</v>
      </c>
    </row>
    <row r="87" spans="1:6" x14ac:dyDescent="0.3">
      <c r="B87" t="s">
        <v>62</v>
      </c>
      <c r="E87">
        <v>1866</v>
      </c>
    </row>
    <row r="88" spans="1:6" x14ac:dyDescent="0.3">
      <c r="B88" t="s">
        <v>63</v>
      </c>
      <c r="E88">
        <v>1500</v>
      </c>
    </row>
    <row r="90" spans="1:6" x14ac:dyDescent="0.3">
      <c r="A90">
        <v>706</v>
      </c>
      <c r="B90" t="s">
        <v>30</v>
      </c>
      <c r="E90" t="s">
        <v>3</v>
      </c>
      <c r="F90">
        <v>5000</v>
      </c>
    </row>
    <row r="91" spans="1:6" x14ac:dyDescent="0.3">
      <c r="B91" t="s">
        <v>64</v>
      </c>
      <c r="E91" t="s">
        <v>3</v>
      </c>
      <c r="F91">
        <v>5000</v>
      </c>
    </row>
    <row r="93" spans="1:6" x14ac:dyDescent="0.3">
      <c r="A93">
        <v>740</v>
      </c>
      <c r="B93" t="s">
        <v>33</v>
      </c>
      <c r="E93" t="s">
        <v>3</v>
      </c>
      <c r="F93">
        <v>8000</v>
      </c>
    </row>
    <row r="94" spans="1:6" x14ac:dyDescent="0.3">
      <c r="B94" t="s">
        <v>65</v>
      </c>
      <c r="F94">
        <v>8000</v>
      </c>
    </row>
    <row r="96" spans="1:6" x14ac:dyDescent="0.3">
      <c r="A96">
        <v>7561</v>
      </c>
      <c r="B96" t="s">
        <v>35</v>
      </c>
      <c r="F96">
        <v>15000</v>
      </c>
    </row>
    <row r="97" spans="2:6" x14ac:dyDescent="0.3">
      <c r="B97" t="s">
        <v>66</v>
      </c>
      <c r="F97">
        <v>15000</v>
      </c>
    </row>
  </sheetData>
  <mergeCells count="1">
    <mergeCell ref="A3:F3"/>
  </mergeCells>
  <pageMargins left="0.25" right="0.25" top="0.75" bottom="0.75" header="0.3" footer="0.3"/>
  <pageSetup paperSize="9" orientation="portrait" r:id="rId1"/>
  <rowBreaks count="2" manualBreakCount="2">
    <brk id="37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pierre-luc</dc:creator>
  <cp:lastModifiedBy>Stéphane</cp:lastModifiedBy>
  <cp:lastPrinted>2013-10-10T14:08:32Z</cp:lastPrinted>
  <dcterms:created xsi:type="dcterms:W3CDTF">2013-10-10T13:01:11Z</dcterms:created>
  <dcterms:modified xsi:type="dcterms:W3CDTF">2013-10-27T19:32:28Z</dcterms:modified>
</cp:coreProperties>
</file>